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own Council\0700_General_Services_Amalgamation of Files\Environmental_Enforcement_Officer\Reports\"/>
    </mc:Choice>
  </mc:AlternateContent>
  <bookViews>
    <workbookView xWindow="0" yWindow="0" windowWidth="25755" windowHeight="10710"/>
  </bookViews>
  <sheets>
    <sheet name="2017_18" sheetId="1" r:id="rId1"/>
    <sheet name="2017_18 (2)" sheetId="2" r:id="rId2"/>
  </sheets>
  <definedNames>
    <definedName name="_xlnm._FilterDatabase" localSheetId="0" hidden="1">'2017_18'!$C$12:$J$12</definedName>
    <definedName name="_xlnm._FilterDatabase" localSheetId="1" hidden="1">'2017_18 (2)'!$C$10:$J$10</definedName>
    <definedName name="_xlnm.Print_Area" localSheetId="0">'2017_18'!$A$1:$AB$44</definedName>
    <definedName name="_xlnm.Print_Area" localSheetId="1">'2017_18 (2)'!$A$1:$Q$46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7" i="1" l="1"/>
  <c r="AB36" i="1"/>
  <c r="AB35" i="1"/>
  <c r="AB34" i="1"/>
  <c r="AB33" i="1"/>
  <c r="AB32" i="1"/>
  <c r="AB31" i="1"/>
  <c r="AB30" i="1"/>
  <c r="AB21" i="1"/>
  <c r="AB16" i="1"/>
  <c r="AB18" i="1"/>
  <c r="AB19" i="1"/>
  <c r="AB20" i="1"/>
  <c r="AB17" i="1"/>
  <c r="AB15" i="1"/>
  <c r="AB14" i="1"/>
  <c r="W38" i="1" l="1"/>
  <c r="X38" i="1"/>
  <c r="AB23" i="1"/>
  <c r="AB24" i="1"/>
  <c r="AB25" i="1"/>
  <c r="AB26" i="1"/>
  <c r="AB27" i="1"/>
  <c r="AB28" i="1"/>
  <c r="AB29" i="1"/>
  <c r="AB22" i="1"/>
  <c r="AB13" i="1"/>
  <c r="V38" i="1"/>
  <c r="AB38" i="1" l="1"/>
  <c r="T38" i="1"/>
  <c r="U38" i="1"/>
  <c r="S38" i="1"/>
  <c r="Q38" i="1" l="1"/>
  <c r="R38" i="1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36" i="2" s="1"/>
  <c r="N38" i="1" l="1"/>
  <c r="O38" i="1"/>
  <c r="P38" i="1"/>
  <c r="M38" i="1" l="1"/>
  <c r="K38" i="1"/>
  <c r="L38" i="1"/>
  <c r="J38" i="1" l="1"/>
  <c r="I38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<sst xmlns="http://schemas.openxmlformats.org/spreadsheetml/2006/main" count="123" uniqueCount="58">
  <si>
    <t xml:space="preserve">ENVIRONMENTAL ENFORCEMENT OFFICER </t>
  </si>
  <si>
    <t>SUMMARY</t>
  </si>
  <si>
    <t xml:space="preserve"> </t>
  </si>
  <si>
    <t>Nov</t>
  </si>
  <si>
    <t>Dec</t>
  </si>
  <si>
    <t>Jan</t>
  </si>
  <si>
    <t>Feb</t>
  </si>
  <si>
    <t>March</t>
  </si>
  <si>
    <t>April</t>
  </si>
  <si>
    <t>May</t>
  </si>
  <si>
    <t xml:space="preserve">June </t>
  </si>
  <si>
    <t>Accumulations</t>
  </si>
  <si>
    <t>Flytips</t>
  </si>
  <si>
    <t>Ongoing</t>
  </si>
  <si>
    <t>Offender cautioned</t>
  </si>
  <si>
    <t xml:space="preserve">Community Protection Warning (CPW) </t>
  </si>
  <si>
    <t xml:space="preserve">Community Protection Notice (CPN) </t>
  </si>
  <si>
    <t xml:space="preserve">Fixed Penalty Notice (FPN) </t>
  </si>
  <si>
    <t>FPNs issued</t>
  </si>
  <si>
    <t>CPWs issued</t>
  </si>
  <si>
    <t>Abandoned Vehicles</t>
  </si>
  <si>
    <t>Other enquiries/advice visits</t>
  </si>
  <si>
    <t>Litter Patrols and Advice Given</t>
  </si>
  <si>
    <t>Dog Fouling Patrols</t>
  </si>
  <si>
    <t>CPNs issued</t>
  </si>
  <si>
    <t>Interviewed under caution and decision re prosecution pending</t>
  </si>
  <si>
    <t>Offender awaiting caution/possible prosecution</t>
  </si>
  <si>
    <t>February - 2 convictions at Magistrates Court for littering offences where FPNs had been issued but not paid.  Both persons received fins of £80, costs of £75 and £30 victim surcharge.</t>
  </si>
  <si>
    <t>Under investigation/tracing offenders</t>
  </si>
  <si>
    <t>TOTAL INCIDENTS DEALT WITH/PATROLS PER MONTH</t>
  </si>
  <si>
    <t>TOTAL INCIDENTS DEALT WITH OVER PERIOD</t>
  </si>
  <si>
    <t>Additional information</t>
  </si>
  <si>
    <t>INCIDENTS DEALT WITH</t>
  </si>
  <si>
    <t>Awaiting interview and possible prosecution</t>
  </si>
  <si>
    <t>Oct</t>
  </si>
  <si>
    <t>Unless specified accumulations/flytips etc reported to and dealt with by NEAT Team.</t>
  </si>
  <si>
    <t>Cleared by tenants/landlords</t>
  </si>
  <si>
    <t>Advice letter issued</t>
  </si>
  <si>
    <t>BLYTH TOWN COUNCIL</t>
  </si>
  <si>
    <t>January - 3 prosecution files to be submitted for fly tipping offences.</t>
  </si>
  <si>
    <t>March - 2 prosecution files submitted and awaiting a Court date.</t>
  </si>
  <si>
    <t>July</t>
  </si>
  <si>
    <t>Aug</t>
  </si>
  <si>
    <t>Awaiting Council Tax checks</t>
  </si>
  <si>
    <t>Identified and advice given/enquiries ongoing</t>
  </si>
  <si>
    <t>Sept</t>
  </si>
  <si>
    <t>July and August include holidays</t>
  </si>
  <si>
    <t>October included 1 week holiday</t>
  </si>
  <si>
    <t>Bulk collections booked</t>
  </si>
  <si>
    <t>December 2017 - United Services Club agreed to fund a bin to be placed outside the Club.</t>
  </si>
  <si>
    <t>December 2018 - Accumulations - 1 pending prosecution.   4 Balfour Street cleared and fence erected to prevent further fly tips.</t>
  </si>
  <si>
    <t>TOTAL INCIDENTS DEALT WITH SINCE OCTOBER 2017</t>
  </si>
  <si>
    <t>June</t>
  </si>
  <si>
    <t>SUMMARY SHEET</t>
  </si>
  <si>
    <t>(Part-Time 2.5 days per week in Blyth)</t>
  </si>
  <si>
    <t>Cleared/advice to clear by tenants/landlords</t>
  </si>
  <si>
    <t>August annual leave 10/08/19 - 27/08/19</t>
  </si>
  <si>
    <t>August - 1 prosecution file submitted for breach of CPN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</si>
</sst>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2CF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rgb="FFFFC9D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1" xfId="0" applyFont="1" applyBorder="1"/>
    <xf numFmtId="0" fontId="1" fillId="2" borderId="1" xfId="0" applyFont="1" applyFill="1" applyBorder="1"/>
    <xf numFmtId="0" fontId="2" fillId="2" borderId="1" xfId="0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1" fillId="4" borderId="1" xfId="0" applyFont="1" applyFill="1" applyBorder="1"/>
    <xf numFmtId="0" fontId="2" fillId="4" borderId="1" xfId="0" applyFont="1" applyFill="1" applyBorder="1"/>
    <xf numFmtId="0" fontId="1" fillId="5" borderId="1" xfId="0" applyFont="1" applyFill="1" applyBorder="1"/>
    <xf numFmtId="0" fontId="2" fillId="5" borderId="1" xfId="0" applyFont="1" applyFill="1" applyBorder="1"/>
    <xf numFmtId="0" fontId="1" fillId="6" borderId="1" xfId="0" applyFont="1" applyFill="1" applyBorder="1"/>
    <xf numFmtId="0" fontId="2" fillId="0" borderId="0" xfId="0" applyFont="1" applyAlignment="1">
      <alignment wrapText="1"/>
    </xf>
    <xf numFmtId="0" fontId="1" fillId="7" borderId="1" xfId="0" applyFont="1" applyFill="1" applyBorder="1"/>
    <xf numFmtId="0" fontId="1" fillId="8" borderId="1" xfId="0" applyFont="1" applyFill="1" applyBorder="1"/>
    <xf numFmtId="0" fontId="1" fillId="0" borderId="1" xfId="0" applyFont="1" applyBorder="1" applyAlignment="1">
      <alignment horizontal="right"/>
    </xf>
    <xf numFmtId="0" fontId="3" fillId="6" borderId="1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9DB"/>
      <color rgb="FFFF6699"/>
      <color rgb="FFBDFFFF"/>
      <color rgb="FF009999"/>
      <color rgb="FFE2CFF1"/>
      <color rgb="FFC9A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tabSelected="1" zoomScale="90" zoomScaleNormal="90" workbookViewId="0">
      <selection activeCell="Y39" sqref="Y39"/>
    </sheetView>
  </sheetViews>
  <sheetFormatPr defaultRowHeight="14.25" x14ac:dyDescent="0.2"/>
  <cols>
    <col min="1" max="1" width="80" style="2" customWidth="1"/>
    <col min="2" max="16" width="8.42578125" style="2" hidden="1" customWidth="1"/>
    <col min="17" max="24" width="8.42578125" style="2" customWidth="1"/>
    <col min="25" max="25" width="8.7109375" style="2" customWidth="1"/>
    <col min="26" max="26" width="4.42578125" style="2" hidden="1" customWidth="1"/>
    <col min="27" max="27" width="9.5703125" style="2" hidden="1" customWidth="1"/>
    <col min="28" max="28" width="16.85546875" style="2" customWidth="1"/>
    <col min="29" max="16384" width="9.140625" style="2"/>
  </cols>
  <sheetData>
    <row r="1" spans="1:28" x14ac:dyDescent="0.2">
      <c r="A1" s="1" t="s">
        <v>38</v>
      </c>
    </row>
    <row r="3" spans="1:28" x14ac:dyDescent="0.2">
      <c r="A3" s="1" t="s">
        <v>0</v>
      </c>
      <c r="B3" s="1"/>
    </row>
    <row r="4" spans="1:28" x14ac:dyDescent="0.2">
      <c r="A4" s="1" t="s">
        <v>54</v>
      </c>
      <c r="B4" s="1"/>
    </row>
    <row r="5" spans="1:28" x14ac:dyDescent="0.2">
      <c r="A5" s="1"/>
      <c r="B5" s="1"/>
    </row>
    <row r="6" spans="1:28" x14ac:dyDescent="0.2">
      <c r="A6" s="1" t="s">
        <v>53</v>
      </c>
      <c r="B6" s="1"/>
    </row>
    <row r="7" spans="1:28" x14ac:dyDescent="0.2">
      <c r="A7" s="1"/>
      <c r="B7" s="1"/>
    </row>
    <row r="8" spans="1:28" x14ac:dyDescent="0.2">
      <c r="A8" s="3" t="s">
        <v>15</v>
      </c>
      <c r="B8" s="3"/>
    </row>
    <row r="9" spans="1:28" x14ac:dyDescent="0.2">
      <c r="A9" s="3" t="s">
        <v>16</v>
      </c>
      <c r="B9" s="3"/>
    </row>
    <row r="10" spans="1:28" x14ac:dyDescent="0.2">
      <c r="A10" s="2" t="s">
        <v>17</v>
      </c>
    </row>
    <row r="11" spans="1:28" ht="24" customHeight="1" x14ac:dyDescent="0.2">
      <c r="A11" s="2" t="s">
        <v>2</v>
      </c>
      <c r="B11" s="21">
        <v>2017</v>
      </c>
      <c r="C11" s="22"/>
      <c r="D11" s="23"/>
      <c r="E11" s="21">
        <v>2018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21">
        <v>2019</v>
      </c>
      <c r="R11" s="22"/>
      <c r="S11" s="22"/>
      <c r="T11" s="22"/>
      <c r="U11" s="22"/>
      <c r="V11" s="22"/>
      <c r="W11" s="22"/>
      <c r="X11" s="23"/>
      <c r="Y11" s="19"/>
      <c r="Z11" s="19"/>
      <c r="AA11" s="19"/>
      <c r="AB11" s="20" t="s">
        <v>51</v>
      </c>
    </row>
    <row r="12" spans="1:28" ht="69" customHeight="1" x14ac:dyDescent="0.2">
      <c r="A12" s="13" t="s">
        <v>32</v>
      </c>
      <c r="B12" s="13" t="s">
        <v>34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13" t="s">
        <v>10</v>
      </c>
      <c r="K12" s="13" t="s">
        <v>41</v>
      </c>
      <c r="L12" s="13" t="s">
        <v>42</v>
      </c>
      <c r="M12" s="13" t="s">
        <v>45</v>
      </c>
      <c r="N12" s="13" t="s">
        <v>34</v>
      </c>
      <c r="O12" s="13" t="s">
        <v>3</v>
      </c>
      <c r="P12" s="13" t="s">
        <v>4</v>
      </c>
      <c r="Q12" s="13" t="s">
        <v>5</v>
      </c>
      <c r="R12" s="13" t="s">
        <v>6</v>
      </c>
      <c r="S12" s="13" t="s">
        <v>7</v>
      </c>
      <c r="T12" s="13" t="s">
        <v>8</v>
      </c>
      <c r="U12" s="13" t="s">
        <v>9</v>
      </c>
      <c r="V12" s="13" t="s">
        <v>52</v>
      </c>
      <c r="W12" s="13" t="s">
        <v>41</v>
      </c>
      <c r="X12" s="13" t="s">
        <v>42</v>
      </c>
      <c r="Y12" s="13" t="s">
        <v>45</v>
      </c>
      <c r="Z12" s="13"/>
      <c r="AA12" s="13"/>
      <c r="AB12" s="20"/>
    </row>
    <row r="13" spans="1:28" x14ac:dyDescent="0.2">
      <c r="A13" s="5" t="s">
        <v>11</v>
      </c>
      <c r="B13" s="5">
        <v>9</v>
      </c>
      <c r="C13" s="5">
        <v>10</v>
      </c>
      <c r="D13" s="5">
        <v>7</v>
      </c>
      <c r="E13" s="5">
        <v>16</v>
      </c>
      <c r="F13" s="5">
        <v>13</v>
      </c>
      <c r="G13" s="5">
        <v>13</v>
      </c>
      <c r="H13" s="5">
        <v>4</v>
      </c>
      <c r="I13" s="5">
        <v>6</v>
      </c>
      <c r="J13" s="5">
        <v>10</v>
      </c>
      <c r="K13" s="5">
        <v>6</v>
      </c>
      <c r="L13" s="5">
        <v>7</v>
      </c>
      <c r="M13" s="5">
        <v>6</v>
      </c>
      <c r="N13" s="5">
        <v>6</v>
      </c>
      <c r="O13" s="5">
        <v>9</v>
      </c>
      <c r="P13" s="5">
        <v>2</v>
      </c>
      <c r="Q13" s="5">
        <v>13</v>
      </c>
      <c r="R13" s="5">
        <v>12</v>
      </c>
      <c r="S13" s="5">
        <v>6</v>
      </c>
      <c r="T13" s="5">
        <v>7</v>
      </c>
      <c r="U13" s="5">
        <v>14</v>
      </c>
      <c r="V13" s="5">
        <v>8</v>
      </c>
      <c r="W13" s="5">
        <v>11</v>
      </c>
      <c r="X13" s="5">
        <v>5</v>
      </c>
      <c r="Y13" s="5">
        <v>7</v>
      </c>
      <c r="Z13" s="5"/>
      <c r="AA13" s="5"/>
      <c r="AB13" s="5">
        <f>SUM(B13:AA13)</f>
        <v>207</v>
      </c>
    </row>
    <row r="14" spans="1:28" x14ac:dyDescent="0.2">
      <c r="A14" s="6" t="s">
        <v>19</v>
      </c>
      <c r="B14" s="6">
        <v>4</v>
      </c>
      <c r="C14" s="6">
        <v>4</v>
      </c>
      <c r="D14" s="6">
        <v>3</v>
      </c>
      <c r="E14" s="6">
        <v>14</v>
      </c>
      <c r="F14" s="6">
        <v>6</v>
      </c>
      <c r="G14" s="6">
        <v>2</v>
      </c>
      <c r="H14" s="6">
        <v>1</v>
      </c>
      <c r="I14" s="6">
        <v>1</v>
      </c>
      <c r="J14" s="6">
        <v>0</v>
      </c>
      <c r="K14" s="6">
        <v>2</v>
      </c>
      <c r="L14" s="6">
        <v>1</v>
      </c>
      <c r="M14" s="6">
        <v>5</v>
      </c>
      <c r="N14" s="6">
        <v>2</v>
      </c>
      <c r="O14" s="6">
        <v>6</v>
      </c>
      <c r="P14" s="6">
        <v>2</v>
      </c>
      <c r="Q14" s="6">
        <v>9</v>
      </c>
      <c r="R14" s="6">
        <v>4</v>
      </c>
      <c r="S14" s="6">
        <v>2</v>
      </c>
      <c r="T14" s="6">
        <v>0</v>
      </c>
      <c r="U14" s="6">
        <v>4</v>
      </c>
      <c r="V14" s="6">
        <v>2</v>
      </c>
      <c r="W14" s="6">
        <v>5</v>
      </c>
      <c r="X14" s="6">
        <v>1</v>
      </c>
      <c r="Y14" s="6">
        <v>1</v>
      </c>
      <c r="Z14" s="6"/>
      <c r="AA14" s="6"/>
      <c r="AB14" s="6">
        <f>SUM(B14:Y14)</f>
        <v>81</v>
      </c>
    </row>
    <row r="15" spans="1:28" x14ac:dyDescent="0.2">
      <c r="A15" s="6" t="s">
        <v>24</v>
      </c>
      <c r="B15" s="6">
        <v>0</v>
      </c>
      <c r="C15" s="6">
        <v>0</v>
      </c>
      <c r="D15" s="6">
        <v>0</v>
      </c>
      <c r="E15" s="6">
        <v>7</v>
      </c>
      <c r="F15" s="6">
        <v>2</v>
      </c>
      <c r="G15" s="6">
        <v>3</v>
      </c>
      <c r="H15" s="6">
        <v>0</v>
      </c>
      <c r="I15" s="6">
        <v>0</v>
      </c>
      <c r="J15" s="6">
        <v>1</v>
      </c>
      <c r="K15" s="6">
        <v>0</v>
      </c>
      <c r="L15" s="6">
        <v>0</v>
      </c>
      <c r="M15" s="6">
        <v>1</v>
      </c>
      <c r="N15" s="6">
        <v>1</v>
      </c>
      <c r="O15" s="6">
        <v>1</v>
      </c>
      <c r="P15" s="6">
        <v>1</v>
      </c>
      <c r="Q15" s="6">
        <v>2</v>
      </c>
      <c r="R15" s="6">
        <v>2</v>
      </c>
      <c r="S15" s="6">
        <v>5</v>
      </c>
      <c r="T15" s="6">
        <v>0</v>
      </c>
      <c r="U15" s="6">
        <v>0</v>
      </c>
      <c r="V15" s="6">
        <v>2</v>
      </c>
      <c r="W15" s="6">
        <v>1</v>
      </c>
      <c r="X15" s="6">
        <v>1</v>
      </c>
      <c r="Y15" s="6">
        <v>2</v>
      </c>
      <c r="Z15" s="6"/>
      <c r="AA15" s="6"/>
      <c r="AB15" s="6">
        <f>SUM(B15:Y15)</f>
        <v>32</v>
      </c>
    </row>
    <row r="16" spans="1:28" x14ac:dyDescent="0.2">
      <c r="A16" s="6" t="s">
        <v>18</v>
      </c>
      <c r="B16" s="6">
        <v>0</v>
      </c>
      <c r="C16" s="6">
        <v>0</v>
      </c>
      <c r="D16" s="6">
        <v>0</v>
      </c>
      <c r="E16" s="6">
        <v>0</v>
      </c>
      <c r="F16" s="6">
        <v>3</v>
      </c>
      <c r="G16" s="6">
        <v>12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1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/>
      <c r="AA16" s="6"/>
      <c r="AB16" s="6">
        <f>SUM(B16:Y16)</f>
        <v>16</v>
      </c>
    </row>
    <row r="17" spans="1:28" x14ac:dyDescent="0.2">
      <c r="A17" s="6" t="s">
        <v>55</v>
      </c>
      <c r="B17" s="6">
        <v>1</v>
      </c>
      <c r="C17" s="6">
        <v>3</v>
      </c>
      <c r="D17" s="6">
        <v>3</v>
      </c>
      <c r="E17" s="6">
        <v>9</v>
      </c>
      <c r="F17" s="6">
        <v>3</v>
      </c>
      <c r="G17" s="6">
        <v>3</v>
      </c>
      <c r="H17" s="6">
        <v>2</v>
      </c>
      <c r="I17" s="6">
        <v>3</v>
      </c>
      <c r="J17" s="6">
        <v>3</v>
      </c>
      <c r="K17" s="6">
        <v>3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3</v>
      </c>
      <c r="S17" s="6">
        <v>3</v>
      </c>
      <c r="T17" s="6">
        <v>3</v>
      </c>
      <c r="U17" s="6">
        <v>0</v>
      </c>
      <c r="V17" s="6">
        <v>2</v>
      </c>
      <c r="W17" s="6">
        <v>3</v>
      </c>
      <c r="X17" s="6">
        <v>2</v>
      </c>
      <c r="Y17" s="6">
        <v>2</v>
      </c>
      <c r="Z17" s="6"/>
      <c r="AA17" s="6"/>
      <c r="AB17" s="6">
        <f>SUM(B17:Y17)</f>
        <v>51</v>
      </c>
    </row>
    <row r="18" spans="1:28" x14ac:dyDescent="0.2">
      <c r="A18" s="6" t="s">
        <v>13</v>
      </c>
      <c r="B18" s="6">
        <v>2</v>
      </c>
      <c r="C18" s="6">
        <v>3</v>
      </c>
      <c r="D18" s="6">
        <v>1</v>
      </c>
      <c r="E18" s="6">
        <v>0</v>
      </c>
      <c r="F18" s="6">
        <v>4</v>
      </c>
      <c r="G18" s="6">
        <v>6</v>
      </c>
      <c r="H18" s="6">
        <v>1</v>
      </c>
      <c r="I18" s="6">
        <v>2</v>
      </c>
      <c r="J18" s="6">
        <v>2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/>
      <c r="AA18" s="6"/>
      <c r="AB18" s="6">
        <f>SUM(B18:Y18)</f>
        <v>21</v>
      </c>
    </row>
    <row r="19" spans="1:28" x14ac:dyDescent="0.2">
      <c r="A19" s="6" t="s">
        <v>43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4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3</v>
      </c>
      <c r="V19" s="6">
        <v>3</v>
      </c>
      <c r="W19" s="6">
        <v>2</v>
      </c>
      <c r="X19" s="6">
        <v>0</v>
      </c>
      <c r="Y19" s="6">
        <v>0</v>
      </c>
      <c r="Z19" s="6"/>
      <c r="AA19" s="6"/>
      <c r="AB19" s="6">
        <f>SUM(B19:Y19)</f>
        <v>12</v>
      </c>
    </row>
    <row r="20" spans="1:28" x14ac:dyDescent="0.2">
      <c r="A20" s="6" t="s">
        <v>48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2</v>
      </c>
      <c r="M20" s="6">
        <v>1</v>
      </c>
      <c r="N20" s="6">
        <v>1</v>
      </c>
      <c r="O20" s="6">
        <v>1</v>
      </c>
      <c r="P20" s="6">
        <v>1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/>
      <c r="AA20" s="6"/>
      <c r="AB20" s="6">
        <f>SUM(B20:Y20)</f>
        <v>6</v>
      </c>
    </row>
    <row r="21" spans="1:28" x14ac:dyDescent="0.2">
      <c r="A21" s="7" t="s">
        <v>12</v>
      </c>
      <c r="B21" s="7">
        <v>7</v>
      </c>
      <c r="C21" s="7">
        <v>9</v>
      </c>
      <c r="D21" s="7">
        <v>4</v>
      </c>
      <c r="E21" s="7">
        <v>15</v>
      </c>
      <c r="F21" s="7">
        <v>9</v>
      </c>
      <c r="G21" s="7">
        <v>8</v>
      </c>
      <c r="H21" s="7">
        <v>10</v>
      </c>
      <c r="I21" s="7">
        <v>9</v>
      </c>
      <c r="J21" s="7">
        <v>12</v>
      </c>
      <c r="K21" s="7">
        <v>14</v>
      </c>
      <c r="L21" s="7">
        <v>5</v>
      </c>
      <c r="M21" s="7">
        <v>14</v>
      </c>
      <c r="N21" s="7">
        <v>7</v>
      </c>
      <c r="O21" s="7">
        <v>7</v>
      </c>
      <c r="P21" s="7">
        <v>8</v>
      </c>
      <c r="Q21" s="7">
        <v>8</v>
      </c>
      <c r="R21" s="7">
        <v>9</v>
      </c>
      <c r="S21" s="7">
        <v>7</v>
      </c>
      <c r="T21" s="7">
        <v>18</v>
      </c>
      <c r="U21" s="7">
        <v>12</v>
      </c>
      <c r="V21" s="7">
        <v>10</v>
      </c>
      <c r="W21" s="7">
        <v>12</v>
      </c>
      <c r="X21" s="7">
        <v>7</v>
      </c>
      <c r="Y21" s="7">
        <v>12</v>
      </c>
      <c r="Z21" s="7"/>
      <c r="AA21" s="7"/>
      <c r="AB21" s="7">
        <f>SUM(B21:Y21)</f>
        <v>233</v>
      </c>
    </row>
    <row r="22" spans="1:28" x14ac:dyDescent="0.2">
      <c r="A22" s="8" t="s">
        <v>14</v>
      </c>
      <c r="B22" s="8">
        <v>0</v>
      </c>
      <c r="C22" s="8">
        <v>1</v>
      </c>
      <c r="D22" s="8">
        <v>2</v>
      </c>
      <c r="E22" s="8">
        <v>1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/>
      <c r="Z22" s="8"/>
      <c r="AA22" s="8"/>
      <c r="AB22" s="8">
        <f>SUM(B22:AA22)</f>
        <v>4</v>
      </c>
    </row>
    <row r="23" spans="1:28" x14ac:dyDescent="0.2">
      <c r="A23" s="8" t="s">
        <v>25</v>
      </c>
      <c r="B23" s="8">
        <v>0</v>
      </c>
      <c r="C23" s="8">
        <v>0</v>
      </c>
      <c r="D23" s="8">
        <v>0</v>
      </c>
      <c r="E23" s="8">
        <v>2</v>
      </c>
      <c r="F23" s="8">
        <v>1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/>
      <c r="AA23" s="8"/>
      <c r="AB23" s="8">
        <f>SUM(B23:AA23)</f>
        <v>3</v>
      </c>
    </row>
    <row r="24" spans="1:28" x14ac:dyDescent="0.2">
      <c r="A24" s="8" t="s">
        <v>26</v>
      </c>
      <c r="B24" s="8">
        <v>0</v>
      </c>
      <c r="C24" s="8">
        <v>1</v>
      </c>
      <c r="D24" s="8">
        <v>1</v>
      </c>
      <c r="E24" s="8">
        <v>0</v>
      </c>
      <c r="F24" s="8">
        <v>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/>
      <c r="AA24" s="8"/>
      <c r="AB24" s="8">
        <f>SUM(B24:AA24)</f>
        <v>4</v>
      </c>
    </row>
    <row r="25" spans="1:28" x14ac:dyDescent="0.2">
      <c r="A25" s="8" t="s">
        <v>18</v>
      </c>
      <c r="B25" s="8">
        <v>0</v>
      </c>
      <c r="C25" s="8">
        <v>1</v>
      </c>
      <c r="D25" s="8">
        <v>0</v>
      </c>
      <c r="E25" s="8">
        <v>0</v>
      </c>
      <c r="F25" s="8">
        <v>0</v>
      </c>
      <c r="G25" s="8">
        <v>1</v>
      </c>
      <c r="H25" s="8">
        <v>0</v>
      </c>
      <c r="I25" s="8">
        <v>1</v>
      </c>
      <c r="J25" s="8">
        <v>0</v>
      </c>
      <c r="K25" s="8">
        <v>0</v>
      </c>
      <c r="L25" s="8">
        <v>0</v>
      </c>
      <c r="M25" s="8">
        <v>1</v>
      </c>
      <c r="N25" s="8">
        <v>0</v>
      </c>
      <c r="O25" s="8">
        <v>1</v>
      </c>
      <c r="P25" s="8">
        <v>0</v>
      </c>
      <c r="Q25" s="8">
        <v>1</v>
      </c>
      <c r="R25" s="8">
        <v>0</v>
      </c>
      <c r="S25" s="8">
        <v>0</v>
      </c>
      <c r="T25" s="8">
        <v>1</v>
      </c>
      <c r="U25" s="8">
        <v>1</v>
      </c>
      <c r="V25" s="8">
        <v>0</v>
      </c>
      <c r="W25" s="8">
        <v>1</v>
      </c>
      <c r="X25" s="8">
        <v>0</v>
      </c>
      <c r="Y25" s="8">
        <v>0</v>
      </c>
      <c r="Z25" s="8"/>
      <c r="AA25" s="8"/>
      <c r="AB25" s="8">
        <f>SUM(B25:AA25)</f>
        <v>9</v>
      </c>
    </row>
    <row r="26" spans="1:28" x14ac:dyDescent="0.2">
      <c r="A26" s="8" t="s">
        <v>33</v>
      </c>
      <c r="B26" s="8">
        <v>0</v>
      </c>
      <c r="C26" s="8">
        <v>1</v>
      </c>
      <c r="D26" s="8">
        <v>1</v>
      </c>
      <c r="E26" s="8">
        <v>2</v>
      </c>
      <c r="F26" s="8">
        <v>0</v>
      </c>
      <c r="G26" s="8">
        <v>0</v>
      </c>
      <c r="H26" s="8">
        <v>1</v>
      </c>
      <c r="I26" s="8">
        <v>0</v>
      </c>
      <c r="J26" s="8">
        <v>0</v>
      </c>
      <c r="K26" s="8">
        <v>1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2</v>
      </c>
      <c r="W26" s="8">
        <v>0</v>
      </c>
      <c r="X26" s="8">
        <v>1</v>
      </c>
      <c r="Y26" s="8">
        <v>1</v>
      </c>
      <c r="Z26" s="8"/>
      <c r="AA26" s="8"/>
      <c r="AB26" s="8">
        <f>SUM(B26:AA26)</f>
        <v>10</v>
      </c>
    </row>
    <row r="27" spans="1:28" x14ac:dyDescent="0.2">
      <c r="A27" s="8" t="s">
        <v>19</v>
      </c>
      <c r="B27" s="8">
        <v>0</v>
      </c>
      <c r="C27" s="8">
        <v>3</v>
      </c>
      <c r="D27" s="8">
        <v>1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/>
      <c r="AA27" s="8"/>
      <c r="AB27" s="8">
        <f>SUM(B27:AA27)</f>
        <v>4</v>
      </c>
    </row>
    <row r="28" spans="1:28" x14ac:dyDescent="0.2">
      <c r="A28" s="8" t="s">
        <v>28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2</v>
      </c>
      <c r="H28" s="8">
        <v>3</v>
      </c>
      <c r="I28" s="8">
        <v>4</v>
      </c>
      <c r="J28" s="8">
        <v>2</v>
      </c>
      <c r="K28" s="8">
        <v>4</v>
      </c>
      <c r="L28" s="8">
        <v>0</v>
      </c>
      <c r="M28" s="8">
        <v>0</v>
      </c>
      <c r="N28" s="8">
        <v>0</v>
      </c>
      <c r="O28" s="8">
        <v>0</v>
      </c>
      <c r="P28" s="8">
        <v>3</v>
      </c>
      <c r="Q28" s="8">
        <v>5</v>
      </c>
      <c r="R28" s="8">
        <v>4</v>
      </c>
      <c r="S28" s="8">
        <v>2</v>
      </c>
      <c r="T28" s="8">
        <v>4</v>
      </c>
      <c r="U28" s="8">
        <v>0</v>
      </c>
      <c r="V28" s="8">
        <v>2</v>
      </c>
      <c r="W28" s="8">
        <v>3</v>
      </c>
      <c r="X28" s="8">
        <v>0</v>
      </c>
      <c r="Y28" s="8">
        <v>0</v>
      </c>
      <c r="Z28" s="8"/>
      <c r="AA28" s="8"/>
      <c r="AB28" s="8">
        <f>SUM(B28:AA28)</f>
        <v>38</v>
      </c>
    </row>
    <row r="29" spans="1:28" x14ac:dyDescent="0.2">
      <c r="A29" s="8" t="s">
        <v>44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2</v>
      </c>
      <c r="M29" s="8">
        <v>2</v>
      </c>
      <c r="N29" s="8">
        <v>1</v>
      </c>
      <c r="O29" s="8">
        <v>1</v>
      </c>
      <c r="P29" s="8">
        <v>0</v>
      </c>
      <c r="Q29" s="8">
        <v>0</v>
      </c>
      <c r="R29" s="8">
        <v>0</v>
      </c>
      <c r="S29" s="8">
        <v>2</v>
      </c>
      <c r="T29" s="8">
        <v>0</v>
      </c>
      <c r="U29" s="8">
        <v>3</v>
      </c>
      <c r="V29" s="8">
        <v>4</v>
      </c>
      <c r="W29" s="8">
        <v>3</v>
      </c>
      <c r="X29" s="8">
        <v>0</v>
      </c>
      <c r="Y29" s="8">
        <v>2</v>
      </c>
      <c r="Z29" s="8"/>
      <c r="AA29" s="8"/>
      <c r="AB29" s="8">
        <f>SUM(B29:AA29)</f>
        <v>20</v>
      </c>
    </row>
    <row r="30" spans="1:28" x14ac:dyDescent="0.2">
      <c r="A30" s="9" t="s">
        <v>22</v>
      </c>
      <c r="B30" s="9">
        <v>1</v>
      </c>
      <c r="C30" s="9">
        <v>3</v>
      </c>
      <c r="D30" s="9">
        <v>4</v>
      </c>
      <c r="E30" s="9">
        <v>3</v>
      </c>
      <c r="F30" s="9">
        <v>2</v>
      </c>
      <c r="G30" s="9">
        <v>2</v>
      </c>
      <c r="H30" s="9">
        <v>2</v>
      </c>
      <c r="I30" s="9">
        <v>2</v>
      </c>
      <c r="J30" s="9">
        <v>3</v>
      </c>
      <c r="K30" s="9">
        <v>2</v>
      </c>
      <c r="L30" s="9">
        <v>3</v>
      </c>
      <c r="M30" s="9">
        <v>2</v>
      </c>
      <c r="N30" s="9">
        <v>4</v>
      </c>
      <c r="O30" s="9">
        <v>3</v>
      </c>
      <c r="P30" s="9">
        <v>4</v>
      </c>
      <c r="Q30" s="9">
        <v>4</v>
      </c>
      <c r="R30" s="9">
        <v>4</v>
      </c>
      <c r="S30" s="9">
        <v>5</v>
      </c>
      <c r="T30" s="9">
        <v>3</v>
      </c>
      <c r="U30" s="9">
        <v>4</v>
      </c>
      <c r="V30" s="9">
        <v>3</v>
      </c>
      <c r="W30" s="9">
        <v>3</v>
      </c>
      <c r="X30" s="9">
        <v>1</v>
      </c>
      <c r="Y30" s="9">
        <v>1</v>
      </c>
      <c r="Z30" s="9"/>
      <c r="AA30" s="9"/>
      <c r="AB30" s="9">
        <f>SUM(B30:Y30)</f>
        <v>68</v>
      </c>
    </row>
    <row r="31" spans="1:28" x14ac:dyDescent="0.2">
      <c r="A31" s="10" t="s">
        <v>18</v>
      </c>
      <c r="B31" s="10">
        <v>4</v>
      </c>
      <c r="C31" s="10">
        <v>3</v>
      </c>
      <c r="D31" s="10">
        <v>0</v>
      </c>
      <c r="E31" s="10">
        <v>1</v>
      </c>
      <c r="F31" s="10">
        <v>0</v>
      </c>
      <c r="G31" s="10">
        <v>0</v>
      </c>
      <c r="H31" s="10">
        <v>1</v>
      </c>
      <c r="I31" s="10">
        <v>0</v>
      </c>
      <c r="J31" s="10">
        <v>2</v>
      </c>
      <c r="K31" s="10">
        <v>0</v>
      </c>
      <c r="L31" s="10">
        <v>1</v>
      </c>
      <c r="M31" s="10">
        <v>1</v>
      </c>
      <c r="N31" s="10">
        <v>1</v>
      </c>
      <c r="O31" s="10">
        <v>0</v>
      </c>
      <c r="P31" s="10">
        <v>1</v>
      </c>
      <c r="Q31" s="10">
        <v>0</v>
      </c>
      <c r="R31" s="10">
        <v>0</v>
      </c>
      <c r="S31" s="10">
        <v>0</v>
      </c>
      <c r="T31" s="10">
        <v>1</v>
      </c>
      <c r="U31" s="10">
        <v>1</v>
      </c>
      <c r="V31" s="10">
        <v>1</v>
      </c>
      <c r="W31" s="10">
        <v>1</v>
      </c>
      <c r="X31" s="10">
        <v>0</v>
      </c>
      <c r="Y31" s="10">
        <v>0</v>
      </c>
      <c r="Z31" s="10"/>
      <c r="AA31" s="10"/>
      <c r="AB31" s="10">
        <f>SUM(B31:Y31)</f>
        <v>19</v>
      </c>
    </row>
    <row r="32" spans="1:28" x14ac:dyDescent="0.2">
      <c r="A32" s="10" t="s">
        <v>37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/>
      <c r="AA32" s="10"/>
      <c r="AB32" s="10">
        <f>SUM(B32:Y32)</f>
        <v>1</v>
      </c>
    </row>
    <row r="33" spans="1:28" x14ac:dyDescent="0.2">
      <c r="A33" s="11" t="s">
        <v>23</v>
      </c>
      <c r="B33" s="11">
        <v>1</v>
      </c>
      <c r="C33" s="11">
        <v>1</v>
      </c>
      <c r="D33" s="11">
        <v>2</v>
      </c>
      <c r="E33" s="11">
        <v>2</v>
      </c>
      <c r="F33" s="11">
        <v>2</v>
      </c>
      <c r="G33" s="11">
        <v>1</v>
      </c>
      <c r="H33" s="11">
        <v>2</v>
      </c>
      <c r="I33" s="11">
        <v>1</v>
      </c>
      <c r="J33" s="11">
        <v>2</v>
      </c>
      <c r="K33" s="11">
        <v>2</v>
      </c>
      <c r="L33" s="11">
        <v>2</v>
      </c>
      <c r="M33" s="11">
        <v>3</v>
      </c>
      <c r="N33" s="11">
        <v>3</v>
      </c>
      <c r="O33" s="11">
        <v>3</v>
      </c>
      <c r="P33" s="11">
        <v>3</v>
      </c>
      <c r="Q33" s="11">
        <v>3</v>
      </c>
      <c r="R33" s="11">
        <v>4</v>
      </c>
      <c r="S33" s="11">
        <v>5</v>
      </c>
      <c r="T33" s="11">
        <v>3</v>
      </c>
      <c r="U33" s="11">
        <v>3</v>
      </c>
      <c r="V33" s="11">
        <v>3</v>
      </c>
      <c r="W33" s="11">
        <v>3</v>
      </c>
      <c r="X33" s="11">
        <v>1</v>
      </c>
      <c r="Y33" s="11">
        <v>1</v>
      </c>
      <c r="Z33" s="11"/>
      <c r="AA33" s="11"/>
      <c r="AB33" s="11">
        <f>SUM(B33:Y33)</f>
        <v>56</v>
      </c>
    </row>
    <row r="34" spans="1:28" x14ac:dyDescent="0.2">
      <c r="A34" s="12" t="s">
        <v>19</v>
      </c>
      <c r="B34" s="12">
        <v>0</v>
      </c>
      <c r="C34" s="12">
        <v>1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/>
      <c r="AA34" s="12"/>
      <c r="AB34" s="12">
        <f>SUM(B34:Y34)</f>
        <v>1</v>
      </c>
    </row>
    <row r="35" spans="1:28" x14ac:dyDescent="0.2">
      <c r="A35" s="12" t="s">
        <v>18</v>
      </c>
      <c r="B35" s="12">
        <v>0</v>
      </c>
      <c r="C35" s="12">
        <v>0</v>
      </c>
      <c r="D35" s="12">
        <v>0</v>
      </c>
      <c r="E35" s="12">
        <v>1</v>
      </c>
      <c r="F35" s="12">
        <v>1</v>
      </c>
      <c r="G35" s="12">
        <v>1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</v>
      </c>
      <c r="O35" s="12">
        <v>2</v>
      </c>
      <c r="P35" s="12">
        <v>0</v>
      </c>
      <c r="Q35" s="12">
        <v>1</v>
      </c>
      <c r="R35" s="12">
        <v>1</v>
      </c>
      <c r="S35" s="12">
        <v>0</v>
      </c>
      <c r="T35" s="12">
        <v>0</v>
      </c>
      <c r="U35" s="12">
        <v>0</v>
      </c>
      <c r="V35" s="12">
        <v>0</v>
      </c>
      <c r="W35" s="12">
        <v>1</v>
      </c>
      <c r="X35" s="12">
        <v>0</v>
      </c>
      <c r="Y35" s="12">
        <v>0</v>
      </c>
      <c r="Z35" s="12"/>
      <c r="AA35" s="12"/>
      <c r="AB35" s="12">
        <f>SUM(B35:Y35)</f>
        <v>9</v>
      </c>
    </row>
    <row r="36" spans="1:28" x14ac:dyDescent="0.2">
      <c r="A36" s="15" t="s">
        <v>20</v>
      </c>
      <c r="B36" s="15">
        <v>2</v>
      </c>
      <c r="C36" s="15">
        <v>2</v>
      </c>
      <c r="D36" s="15">
        <v>3</v>
      </c>
      <c r="E36" s="15">
        <v>3</v>
      </c>
      <c r="F36" s="15">
        <v>5</v>
      </c>
      <c r="G36" s="15">
        <v>5</v>
      </c>
      <c r="H36" s="15">
        <v>2</v>
      </c>
      <c r="I36" s="15">
        <v>5</v>
      </c>
      <c r="J36" s="15">
        <v>4</v>
      </c>
      <c r="K36" s="15">
        <v>1</v>
      </c>
      <c r="L36" s="15">
        <v>1</v>
      </c>
      <c r="M36" s="15">
        <v>2</v>
      </c>
      <c r="N36" s="15">
        <v>3</v>
      </c>
      <c r="O36" s="15">
        <v>2</v>
      </c>
      <c r="P36" s="15">
        <v>4</v>
      </c>
      <c r="Q36" s="15">
        <v>2</v>
      </c>
      <c r="R36" s="15">
        <v>7</v>
      </c>
      <c r="S36" s="15">
        <v>3</v>
      </c>
      <c r="T36" s="15">
        <v>4</v>
      </c>
      <c r="U36" s="15">
        <v>3</v>
      </c>
      <c r="V36" s="15">
        <v>0</v>
      </c>
      <c r="W36" s="15">
        <v>3</v>
      </c>
      <c r="X36" s="15">
        <v>3</v>
      </c>
      <c r="Y36" s="15">
        <v>1</v>
      </c>
      <c r="Z36" s="15"/>
      <c r="AA36" s="15"/>
      <c r="AB36" s="15">
        <f>SUM(B36:Y36)</f>
        <v>70</v>
      </c>
    </row>
    <row r="37" spans="1:28" x14ac:dyDescent="0.2">
      <c r="A37" s="16" t="s">
        <v>21</v>
      </c>
      <c r="B37" s="16">
        <v>4</v>
      </c>
      <c r="C37" s="16">
        <v>6</v>
      </c>
      <c r="D37" s="16">
        <v>4</v>
      </c>
      <c r="E37" s="16">
        <v>3</v>
      </c>
      <c r="F37" s="16">
        <v>4</v>
      </c>
      <c r="G37" s="16">
        <v>7</v>
      </c>
      <c r="H37" s="16">
        <v>5</v>
      </c>
      <c r="I37" s="16">
        <v>6</v>
      </c>
      <c r="J37" s="16">
        <v>6</v>
      </c>
      <c r="K37" s="16">
        <v>0</v>
      </c>
      <c r="L37" s="16">
        <v>4</v>
      </c>
      <c r="M37" s="16">
        <v>6</v>
      </c>
      <c r="N37" s="16">
        <v>3</v>
      </c>
      <c r="O37" s="16">
        <v>4</v>
      </c>
      <c r="P37" s="16">
        <v>5</v>
      </c>
      <c r="Q37" s="16">
        <v>6</v>
      </c>
      <c r="R37" s="16">
        <v>7</v>
      </c>
      <c r="S37" s="16">
        <v>5</v>
      </c>
      <c r="T37" s="16">
        <v>3</v>
      </c>
      <c r="U37" s="16">
        <v>7</v>
      </c>
      <c r="V37" s="16">
        <v>4</v>
      </c>
      <c r="W37" s="16">
        <v>5</v>
      </c>
      <c r="X37" s="16">
        <v>1</v>
      </c>
      <c r="Y37" s="16">
        <v>6</v>
      </c>
      <c r="Z37" s="16"/>
      <c r="AA37" s="16"/>
      <c r="AB37" s="16">
        <f>SUM(B37:Y37)</f>
        <v>111</v>
      </c>
    </row>
    <row r="38" spans="1:28" x14ac:dyDescent="0.2">
      <c r="A38" s="17" t="s">
        <v>29</v>
      </c>
      <c r="B38" s="17">
        <f t="shared" ref="B38:P38" si="0">B13+B21+B30+B33+B36+B37</f>
        <v>24</v>
      </c>
      <c r="C38" s="4">
        <f t="shared" si="0"/>
        <v>31</v>
      </c>
      <c r="D38" s="4">
        <f t="shared" si="0"/>
        <v>24</v>
      </c>
      <c r="E38" s="4">
        <f t="shared" si="0"/>
        <v>42</v>
      </c>
      <c r="F38" s="4">
        <f t="shared" si="0"/>
        <v>35</v>
      </c>
      <c r="G38" s="4">
        <f t="shared" si="0"/>
        <v>36</v>
      </c>
      <c r="H38" s="4">
        <f t="shared" si="0"/>
        <v>25</v>
      </c>
      <c r="I38" s="4">
        <f t="shared" si="0"/>
        <v>29</v>
      </c>
      <c r="J38" s="4">
        <f t="shared" si="0"/>
        <v>37</v>
      </c>
      <c r="K38" s="4">
        <f t="shared" si="0"/>
        <v>25</v>
      </c>
      <c r="L38" s="4">
        <f t="shared" si="0"/>
        <v>22</v>
      </c>
      <c r="M38" s="4">
        <f t="shared" si="0"/>
        <v>33</v>
      </c>
      <c r="N38" s="4">
        <f t="shared" si="0"/>
        <v>26</v>
      </c>
      <c r="O38" s="4">
        <f t="shared" si="0"/>
        <v>28</v>
      </c>
      <c r="P38" s="4">
        <f t="shared" si="0"/>
        <v>26</v>
      </c>
      <c r="Q38" s="4">
        <f t="shared" ref="Q38" si="1">Q13+Q21+Q30+Q33+Q36+Q37</f>
        <v>36</v>
      </c>
      <c r="R38" s="4">
        <f t="shared" ref="R38" si="2">R13+R21+R30+R33+R36+R37</f>
        <v>43</v>
      </c>
      <c r="S38" s="4">
        <f>S13+S21+S30+S33+S36+S37</f>
        <v>31</v>
      </c>
      <c r="T38" s="4">
        <f t="shared" ref="T38:U38" si="3">T13+T21+T30+T33+T36+T37</f>
        <v>38</v>
      </c>
      <c r="U38" s="4">
        <f t="shared" si="3"/>
        <v>43</v>
      </c>
      <c r="V38" s="4">
        <f>SUM(V13+V21+V30+V33+V36+V37)</f>
        <v>28</v>
      </c>
      <c r="W38" s="4">
        <f t="shared" ref="W38:X38" si="4">SUM(W13+W21+W30+W33+W36+W37)</f>
        <v>37</v>
      </c>
      <c r="X38" s="4">
        <f t="shared" si="4"/>
        <v>18</v>
      </c>
      <c r="Y38" s="4">
        <v>28</v>
      </c>
      <c r="Z38" s="4"/>
      <c r="AA38" s="4"/>
      <c r="AB38" s="18">
        <f>AB13+AB21+AB30+AB33+AB36+AB37</f>
        <v>745</v>
      </c>
    </row>
    <row r="40" spans="1:28" x14ac:dyDescent="0.2">
      <c r="A40" s="1" t="s">
        <v>31</v>
      </c>
      <c r="B40" s="1"/>
    </row>
    <row r="41" spans="1:28" x14ac:dyDescent="0.2">
      <c r="A41" s="1"/>
      <c r="B41" s="1"/>
    </row>
    <row r="42" spans="1:28" x14ac:dyDescent="0.2">
      <c r="A42" s="2" t="s">
        <v>35</v>
      </c>
      <c r="B42" s="1"/>
    </row>
    <row r="43" spans="1:28" x14ac:dyDescent="0.2">
      <c r="A43" s="2" t="s">
        <v>56</v>
      </c>
    </row>
    <row r="44" spans="1:28" x14ac:dyDescent="0.2">
      <c r="A44" s="2" t="s">
        <v>57</v>
      </c>
    </row>
    <row r="54" spans="1:2" x14ac:dyDescent="0.2">
      <c r="A54" s="14"/>
      <c r="B54" s="14"/>
    </row>
  </sheetData>
  <mergeCells count="4">
    <mergeCell ref="AB11:AB12"/>
    <mergeCell ref="B11:D11"/>
    <mergeCell ref="E11:P11"/>
    <mergeCell ref="Q11:X11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opLeftCell="A10" workbookViewId="0">
      <selection activeCell="Q4" sqref="Q4"/>
    </sheetView>
  </sheetViews>
  <sheetFormatPr defaultRowHeight="14.25" x14ac:dyDescent="0.2"/>
  <cols>
    <col min="1" max="1" width="80" style="2" customWidth="1"/>
    <col min="2" max="16" width="8.42578125" style="2" customWidth="1"/>
    <col min="17" max="17" width="16.85546875" style="2" customWidth="1"/>
    <col min="18" max="16384" width="9.140625" style="2"/>
  </cols>
  <sheetData>
    <row r="1" spans="1:17" x14ac:dyDescent="0.2">
      <c r="A1" s="1" t="s">
        <v>38</v>
      </c>
    </row>
    <row r="3" spans="1:17" x14ac:dyDescent="0.2">
      <c r="A3" s="1" t="s">
        <v>0</v>
      </c>
      <c r="B3" s="1"/>
    </row>
    <row r="4" spans="1:17" x14ac:dyDescent="0.2">
      <c r="A4" s="1" t="s">
        <v>1</v>
      </c>
      <c r="B4" s="1"/>
    </row>
    <row r="5" spans="1:17" x14ac:dyDescent="0.2">
      <c r="A5" s="1"/>
      <c r="B5" s="1"/>
    </row>
    <row r="6" spans="1:17" x14ac:dyDescent="0.2">
      <c r="A6" s="3" t="s">
        <v>15</v>
      </c>
      <c r="B6" s="3"/>
    </row>
    <row r="7" spans="1:17" x14ac:dyDescent="0.2">
      <c r="A7" s="3" t="s">
        <v>16</v>
      </c>
      <c r="B7" s="3"/>
    </row>
    <row r="8" spans="1:17" x14ac:dyDescent="0.2">
      <c r="A8" s="2" t="s">
        <v>17</v>
      </c>
    </row>
    <row r="9" spans="1:17" ht="15" customHeight="1" x14ac:dyDescent="0.2">
      <c r="A9" s="2" t="s">
        <v>2</v>
      </c>
      <c r="B9" s="21">
        <v>2017</v>
      </c>
      <c r="C9" s="22"/>
      <c r="D9" s="23"/>
      <c r="E9" s="21">
        <v>2018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20" t="s">
        <v>30</v>
      </c>
    </row>
    <row r="10" spans="1:17" ht="45" customHeight="1" x14ac:dyDescent="0.2">
      <c r="A10" s="13" t="s">
        <v>32</v>
      </c>
      <c r="B10" s="13" t="s">
        <v>34</v>
      </c>
      <c r="C10" s="13" t="s">
        <v>3</v>
      </c>
      <c r="D10" s="13" t="s">
        <v>4</v>
      </c>
      <c r="E10" s="13" t="s">
        <v>5</v>
      </c>
      <c r="F10" s="13" t="s">
        <v>6</v>
      </c>
      <c r="G10" s="13" t="s">
        <v>7</v>
      </c>
      <c r="H10" s="13" t="s">
        <v>8</v>
      </c>
      <c r="I10" s="13" t="s">
        <v>9</v>
      </c>
      <c r="J10" s="13" t="s">
        <v>10</v>
      </c>
      <c r="K10" s="13" t="s">
        <v>41</v>
      </c>
      <c r="L10" s="13" t="s">
        <v>42</v>
      </c>
      <c r="M10" s="13" t="s">
        <v>45</v>
      </c>
      <c r="N10" s="13" t="s">
        <v>34</v>
      </c>
      <c r="O10" s="13" t="s">
        <v>3</v>
      </c>
      <c r="P10" s="13" t="s">
        <v>4</v>
      </c>
      <c r="Q10" s="20"/>
    </row>
    <row r="11" spans="1:17" x14ac:dyDescent="0.2">
      <c r="A11" s="5" t="s">
        <v>11</v>
      </c>
      <c r="B11" s="5">
        <v>9</v>
      </c>
      <c r="C11" s="5">
        <v>10</v>
      </c>
      <c r="D11" s="5">
        <v>7</v>
      </c>
      <c r="E11" s="5">
        <v>16</v>
      </c>
      <c r="F11" s="5">
        <v>13</v>
      </c>
      <c r="G11" s="5">
        <v>13</v>
      </c>
      <c r="H11" s="5">
        <v>4</v>
      </c>
      <c r="I11" s="5">
        <v>6</v>
      </c>
      <c r="J11" s="5">
        <v>10</v>
      </c>
      <c r="K11" s="5">
        <v>6</v>
      </c>
      <c r="L11" s="5">
        <v>7</v>
      </c>
      <c r="M11" s="5">
        <v>6</v>
      </c>
      <c r="N11" s="5">
        <v>6</v>
      </c>
      <c r="O11" s="5">
        <v>9</v>
      </c>
      <c r="P11" s="5">
        <v>2</v>
      </c>
      <c r="Q11" s="5">
        <f>SUM(B11:P11)</f>
        <v>124</v>
      </c>
    </row>
    <row r="12" spans="1:17" x14ac:dyDescent="0.2">
      <c r="A12" s="6" t="s">
        <v>19</v>
      </c>
      <c r="B12" s="6">
        <v>4</v>
      </c>
      <c r="C12" s="6">
        <v>4</v>
      </c>
      <c r="D12" s="6">
        <v>3</v>
      </c>
      <c r="E12" s="6">
        <v>14</v>
      </c>
      <c r="F12" s="6">
        <v>6</v>
      </c>
      <c r="G12" s="6">
        <v>2</v>
      </c>
      <c r="H12" s="6">
        <v>1</v>
      </c>
      <c r="I12" s="6">
        <v>1</v>
      </c>
      <c r="J12" s="6">
        <v>0</v>
      </c>
      <c r="K12" s="6">
        <v>2</v>
      </c>
      <c r="L12" s="6">
        <v>1</v>
      </c>
      <c r="M12" s="6">
        <v>5</v>
      </c>
      <c r="N12" s="6">
        <v>2</v>
      </c>
      <c r="O12" s="6">
        <v>6</v>
      </c>
      <c r="P12" s="6">
        <v>2</v>
      </c>
      <c r="Q12" s="6">
        <f>SUM(B12:P12)</f>
        <v>53</v>
      </c>
    </row>
    <row r="13" spans="1:17" x14ac:dyDescent="0.2">
      <c r="A13" s="6" t="s">
        <v>24</v>
      </c>
      <c r="B13" s="6">
        <v>0</v>
      </c>
      <c r="C13" s="6">
        <v>0</v>
      </c>
      <c r="D13" s="6">
        <v>0</v>
      </c>
      <c r="E13" s="6">
        <v>7</v>
      </c>
      <c r="F13" s="6">
        <v>2</v>
      </c>
      <c r="G13" s="6">
        <v>3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>
        <v>1</v>
      </c>
      <c r="N13" s="6">
        <v>1</v>
      </c>
      <c r="O13" s="6">
        <v>1</v>
      </c>
      <c r="P13" s="6">
        <v>1</v>
      </c>
      <c r="Q13" s="6">
        <f t="shared" ref="Q13:Q17" si="0">SUM(B13:P13)</f>
        <v>17</v>
      </c>
    </row>
    <row r="14" spans="1:17" x14ac:dyDescent="0.2">
      <c r="A14" s="6" t="s">
        <v>18</v>
      </c>
      <c r="B14" s="6">
        <v>0</v>
      </c>
      <c r="C14" s="6">
        <v>0</v>
      </c>
      <c r="D14" s="6">
        <v>0</v>
      </c>
      <c r="E14" s="6">
        <v>0</v>
      </c>
      <c r="F14" s="6">
        <v>3</v>
      </c>
      <c r="G14" s="6">
        <v>12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f t="shared" si="0"/>
        <v>15</v>
      </c>
    </row>
    <row r="15" spans="1:17" x14ac:dyDescent="0.2">
      <c r="A15" s="6" t="s">
        <v>36</v>
      </c>
      <c r="B15" s="6">
        <v>1</v>
      </c>
      <c r="C15" s="6">
        <v>3</v>
      </c>
      <c r="D15" s="6">
        <v>3</v>
      </c>
      <c r="E15" s="6">
        <v>9</v>
      </c>
      <c r="F15" s="6">
        <v>3</v>
      </c>
      <c r="G15" s="6">
        <v>3</v>
      </c>
      <c r="H15" s="6">
        <v>2</v>
      </c>
      <c r="I15" s="6">
        <v>3</v>
      </c>
      <c r="J15" s="6">
        <v>3</v>
      </c>
      <c r="K15" s="6">
        <v>3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f t="shared" si="0"/>
        <v>33</v>
      </c>
    </row>
    <row r="16" spans="1:17" x14ac:dyDescent="0.2">
      <c r="A16" s="6" t="s">
        <v>13</v>
      </c>
      <c r="B16" s="6">
        <v>2</v>
      </c>
      <c r="C16" s="6">
        <v>3</v>
      </c>
      <c r="D16" s="6">
        <v>1</v>
      </c>
      <c r="E16" s="6">
        <v>0</v>
      </c>
      <c r="F16" s="6">
        <v>4</v>
      </c>
      <c r="G16" s="6">
        <v>6</v>
      </c>
      <c r="H16" s="6">
        <v>1</v>
      </c>
      <c r="I16" s="6">
        <v>2</v>
      </c>
      <c r="J16" s="6">
        <v>2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f t="shared" si="0"/>
        <v>21</v>
      </c>
    </row>
    <row r="17" spans="1:17" x14ac:dyDescent="0.2">
      <c r="A17" s="6" t="s">
        <v>43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4</v>
      </c>
      <c r="M17" s="6">
        <v>0</v>
      </c>
      <c r="N17" s="6">
        <v>0</v>
      </c>
      <c r="O17" s="6">
        <v>0</v>
      </c>
      <c r="P17" s="6">
        <v>0</v>
      </c>
      <c r="Q17" s="6">
        <f t="shared" si="0"/>
        <v>4</v>
      </c>
    </row>
    <row r="18" spans="1:17" x14ac:dyDescent="0.2">
      <c r="A18" s="6" t="s">
        <v>48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2</v>
      </c>
      <c r="M18" s="6">
        <v>1</v>
      </c>
      <c r="N18" s="6">
        <v>1</v>
      </c>
      <c r="O18" s="6">
        <v>1</v>
      </c>
      <c r="P18" s="6">
        <v>1</v>
      </c>
      <c r="Q18" s="6">
        <f>SUM(B18:P18)</f>
        <v>6</v>
      </c>
    </row>
    <row r="19" spans="1:17" x14ac:dyDescent="0.2">
      <c r="A19" s="7" t="s">
        <v>12</v>
      </c>
      <c r="B19" s="7">
        <v>7</v>
      </c>
      <c r="C19" s="7">
        <v>9</v>
      </c>
      <c r="D19" s="7">
        <v>4</v>
      </c>
      <c r="E19" s="7">
        <v>15</v>
      </c>
      <c r="F19" s="7">
        <v>9</v>
      </c>
      <c r="G19" s="7">
        <v>8</v>
      </c>
      <c r="H19" s="7">
        <v>10</v>
      </c>
      <c r="I19" s="7">
        <v>9</v>
      </c>
      <c r="J19" s="7">
        <v>12</v>
      </c>
      <c r="K19" s="7">
        <v>14</v>
      </c>
      <c r="L19" s="7">
        <v>5</v>
      </c>
      <c r="M19" s="7">
        <v>14</v>
      </c>
      <c r="N19" s="7">
        <v>7</v>
      </c>
      <c r="O19" s="7">
        <v>7</v>
      </c>
      <c r="P19" s="7">
        <v>8</v>
      </c>
      <c r="Q19" s="7">
        <f>SUM(B19:P19)</f>
        <v>138</v>
      </c>
    </row>
    <row r="20" spans="1:17" x14ac:dyDescent="0.2">
      <c r="A20" s="8" t="s">
        <v>14</v>
      </c>
      <c r="B20" s="8">
        <v>0</v>
      </c>
      <c r="C20" s="8">
        <v>1</v>
      </c>
      <c r="D20" s="8">
        <v>2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f>SUM(B20:P20)</f>
        <v>4</v>
      </c>
    </row>
    <row r="21" spans="1:17" x14ac:dyDescent="0.2">
      <c r="A21" s="8" t="s">
        <v>25</v>
      </c>
      <c r="B21" s="8">
        <v>0</v>
      </c>
      <c r="C21" s="8">
        <v>0</v>
      </c>
      <c r="D21" s="8">
        <v>0</v>
      </c>
      <c r="E21" s="8">
        <v>2</v>
      </c>
      <c r="F21" s="8">
        <v>1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f t="shared" ref="Q21:Q35" si="1">SUM(B21:P21)</f>
        <v>3</v>
      </c>
    </row>
    <row r="22" spans="1:17" x14ac:dyDescent="0.2">
      <c r="A22" s="8" t="s">
        <v>26</v>
      </c>
      <c r="B22" s="8">
        <v>0</v>
      </c>
      <c r="C22" s="8">
        <v>1</v>
      </c>
      <c r="D22" s="8">
        <v>1</v>
      </c>
      <c r="E22" s="8">
        <v>0</v>
      </c>
      <c r="F22" s="8">
        <v>2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f t="shared" si="1"/>
        <v>4</v>
      </c>
    </row>
    <row r="23" spans="1:17" x14ac:dyDescent="0.2">
      <c r="A23" s="8" t="s">
        <v>18</v>
      </c>
      <c r="B23" s="8">
        <v>0</v>
      </c>
      <c r="C23" s="8">
        <v>1</v>
      </c>
      <c r="D23" s="8">
        <v>0</v>
      </c>
      <c r="E23" s="8">
        <v>0</v>
      </c>
      <c r="F23" s="8">
        <v>0</v>
      </c>
      <c r="G23" s="8">
        <v>1</v>
      </c>
      <c r="H23" s="8">
        <v>0</v>
      </c>
      <c r="I23" s="8">
        <v>1</v>
      </c>
      <c r="J23" s="8">
        <v>0</v>
      </c>
      <c r="K23" s="8">
        <v>0</v>
      </c>
      <c r="L23" s="8">
        <v>0</v>
      </c>
      <c r="M23" s="8">
        <v>1</v>
      </c>
      <c r="N23" s="8">
        <v>0</v>
      </c>
      <c r="O23" s="8">
        <v>1</v>
      </c>
      <c r="P23" s="8">
        <v>0</v>
      </c>
      <c r="Q23" s="8">
        <f t="shared" si="1"/>
        <v>5</v>
      </c>
    </row>
    <row r="24" spans="1:17" x14ac:dyDescent="0.2">
      <c r="A24" s="8" t="s">
        <v>33</v>
      </c>
      <c r="B24" s="8">
        <v>0</v>
      </c>
      <c r="C24" s="8">
        <v>1</v>
      </c>
      <c r="D24" s="8">
        <v>1</v>
      </c>
      <c r="E24" s="8">
        <v>2</v>
      </c>
      <c r="F24" s="8">
        <v>0</v>
      </c>
      <c r="G24" s="8">
        <v>0</v>
      </c>
      <c r="H24" s="8">
        <v>1</v>
      </c>
      <c r="I24" s="8">
        <v>0</v>
      </c>
      <c r="J24" s="8">
        <v>0</v>
      </c>
      <c r="K24" s="8">
        <v>1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f t="shared" si="1"/>
        <v>6</v>
      </c>
    </row>
    <row r="25" spans="1:17" x14ac:dyDescent="0.2">
      <c r="A25" s="8" t="s">
        <v>19</v>
      </c>
      <c r="B25" s="8">
        <v>0</v>
      </c>
      <c r="C25" s="8">
        <v>3</v>
      </c>
      <c r="D25" s="8">
        <v>1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f t="shared" si="1"/>
        <v>4</v>
      </c>
    </row>
    <row r="26" spans="1:17" x14ac:dyDescent="0.2">
      <c r="A26" s="8" t="s">
        <v>28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2</v>
      </c>
      <c r="H26" s="8">
        <v>3</v>
      </c>
      <c r="I26" s="8">
        <v>4</v>
      </c>
      <c r="J26" s="8">
        <v>2</v>
      </c>
      <c r="K26" s="8">
        <v>4</v>
      </c>
      <c r="L26" s="8">
        <v>0</v>
      </c>
      <c r="M26" s="8">
        <v>0</v>
      </c>
      <c r="N26" s="8">
        <v>0</v>
      </c>
      <c r="O26" s="8">
        <v>0</v>
      </c>
      <c r="P26" s="8">
        <v>3</v>
      </c>
      <c r="Q26" s="8">
        <f t="shared" si="1"/>
        <v>18</v>
      </c>
    </row>
    <row r="27" spans="1:17" x14ac:dyDescent="0.2">
      <c r="A27" s="8" t="s">
        <v>44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2</v>
      </c>
      <c r="M27" s="8">
        <v>2</v>
      </c>
      <c r="N27" s="8">
        <v>1</v>
      </c>
      <c r="O27" s="8">
        <v>1</v>
      </c>
      <c r="P27" s="8">
        <v>0</v>
      </c>
      <c r="Q27" s="8">
        <f t="shared" si="1"/>
        <v>6</v>
      </c>
    </row>
    <row r="28" spans="1:17" x14ac:dyDescent="0.2">
      <c r="A28" s="9" t="s">
        <v>22</v>
      </c>
      <c r="B28" s="9">
        <v>1</v>
      </c>
      <c r="C28" s="9">
        <v>3</v>
      </c>
      <c r="D28" s="9">
        <v>4</v>
      </c>
      <c r="E28" s="9">
        <v>3</v>
      </c>
      <c r="F28" s="9">
        <v>2</v>
      </c>
      <c r="G28" s="9">
        <v>2</v>
      </c>
      <c r="H28" s="9">
        <v>2</v>
      </c>
      <c r="I28" s="9">
        <v>2</v>
      </c>
      <c r="J28" s="9">
        <v>3</v>
      </c>
      <c r="K28" s="9">
        <v>2</v>
      </c>
      <c r="L28" s="9">
        <v>3</v>
      </c>
      <c r="M28" s="9">
        <v>2</v>
      </c>
      <c r="N28" s="9">
        <v>4</v>
      </c>
      <c r="O28" s="9">
        <v>3</v>
      </c>
      <c r="P28" s="9">
        <v>4</v>
      </c>
      <c r="Q28" s="9">
        <f t="shared" si="1"/>
        <v>40</v>
      </c>
    </row>
    <row r="29" spans="1:17" x14ac:dyDescent="0.2">
      <c r="A29" s="10" t="s">
        <v>18</v>
      </c>
      <c r="B29" s="10">
        <v>4</v>
      </c>
      <c r="C29" s="10">
        <v>3</v>
      </c>
      <c r="D29" s="10">
        <v>0</v>
      </c>
      <c r="E29" s="10">
        <v>1</v>
      </c>
      <c r="F29" s="10">
        <v>0</v>
      </c>
      <c r="G29" s="10">
        <v>0</v>
      </c>
      <c r="H29" s="10">
        <v>1</v>
      </c>
      <c r="I29" s="10">
        <v>0</v>
      </c>
      <c r="J29" s="10">
        <v>2</v>
      </c>
      <c r="K29" s="10">
        <v>0</v>
      </c>
      <c r="L29" s="10">
        <v>1</v>
      </c>
      <c r="M29" s="10">
        <v>1</v>
      </c>
      <c r="N29" s="10">
        <v>1</v>
      </c>
      <c r="O29" s="10">
        <v>0</v>
      </c>
      <c r="P29" s="10">
        <v>1</v>
      </c>
      <c r="Q29" s="10">
        <f t="shared" si="1"/>
        <v>15</v>
      </c>
    </row>
    <row r="30" spans="1:17" x14ac:dyDescent="0.2">
      <c r="A30" s="10" t="s">
        <v>37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f t="shared" si="1"/>
        <v>1</v>
      </c>
    </row>
    <row r="31" spans="1:17" x14ac:dyDescent="0.2">
      <c r="A31" s="11" t="s">
        <v>23</v>
      </c>
      <c r="B31" s="11">
        <v>1</v>
      </c>
      <c r="C31" s="11">
        <v>1</v>
      </c>
      <c r="D31" s="11">
        <v>2</v>
      </c>
      <c r="E31" s="11">
        <v>2</v>
      </c>
      <c r="F31" s="11">
        <v>2</v>
      </c>
      <c r="G31" s="11">
        <v>1</v>
      </c>
      <c r="H31" s="11">
        <v>2</v>
      </c>
      <c r="I31" s="11">
        <v>1</v>
      </c>
      <c r="J31" s="11">
        <v>2</v>
      </c>
      <c r="K31" s="11">
        <v>2</v>
      </c>
      <c r="L31" s="11">
        <v>2</v>
      </c>
      <c r="M31" s="11">
        <v>3</v>
      </c>
      <c r="N31" s="11">
        <v>3</v>
      </c>
      <c r="O31" s="11">
        <v>3</v>
      </c>
      <c r="P31" s="11">
        <v>3</v>
      </c>
      <c r="Q31" s="11">
        <f t="shared" si="1"/>
        <v>30</v>
      </c>
    </row>
    <row r="32" spans="1:17" x14ac:dyDescent="0.2">
      <c r="A32" s="12" t="s">
        <v>19</v>
      </c>
      <c r="B32" s="12">
        <v>0</v>
      </c>
      <c r="C32" s="12">
        <v>1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f t="shared" si="1"/>
        <v>1</v>
      </c>
    </row>
    <row r="33" spans="1:17" x14ac:dyDescent="0.2">
      <c r="A33" s="12" t="s">
        <v>18</v>
      </c>
      <c r="B33" s="12">
        <v>0</v>
      </c>
      <c r="C33" s="12">
        <v>0</v>
      </c>
      <c r="D33" s="12">
        <v>0</v>
      </c>
      <c r="E33" s="12">
        <v>1</v>
      </c>
      <c r="F33" s="12">
        <v>1</v>
      </c>
      <c r="G33" s="12">
        <v>1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</v>
      </c>
      <c r="O33" s="12">
        <v>2</v>
      </c>
      <c r="P33" s="12">
        <v>0</v>
      </c>
      <c r="Q33" s="12">
        <f t="shared" si="1"/>
        <v>6</v>
      </c>
    </row>
    <row r="34" spans="1:17" x14ac:dyDescent="0.2">
      <c r="A34" s="15" t="s">
        <v>20</v>
      </c>
      <c r="B34" s="15">
        <v>2</v>
      </c>
      <c r="C34" s="15">
        <v>2</v>
      </c>
      <c r="D34" s="15">
        <v>3</v>
      </c>
      <c r="E34" s="15">
        <v>3</v>
      </c>
      <c r="F34" s="15">
        <v>5</v>
      </c>
      <c r="G34" s="15">
        <v>5</v>
      </c>
      <c r="H34" s="15">
        <v>2</v>
      </c>
      <c r="I34" s="15">
        <v>5</v>
      </c>
      <c r="J34" s="15">
        <v>4</v>
      </c>
      <c r="K34" s="15">
        <v>1</v>
      </c>
      <c r="L34" s="15">
        <v>1</v>
      </c>
      <c r="M34" s="15">
        <v>2</v>
      </c>
      <c r="N34" s="15">
        <v>3</v>
      </c>
      <c r="O34" s="15">
        <v>2</v>
      </c>
      <c r="P34" s="15">
        <v>4</v>
      </c>
      <c r="Q34" s="15">
        <f t="shared" si="1"/>
        <v>44</v>
      </c>
    </row>
    <row r="35" spans="1:17" x14ac:dyDescent="0.2">
      <c r="A35" s="16" t="s">
        <v>21</v>
      </c>
      <c r="B35" s="16">
        <v>4</v>
      </c>
      <c r="C35" s="16">
        <v>6</v>
      </c>
      <c r="D35" s="16">
        <v>4</v>
      </c>
      <c r="E35" s="16">
        <v>3</v>
      </c>
      <c r="F35" s="16">
        <v>4</v>
      </c>
      <c r="G35" s="16">
        <v>7</v>
      </c>
      <c r="H35" s="16">
        <v>5</v>
      </c>
      <c r="I35" s="16">
        <v>6</v>
      </c>
      <c r="J35" s="16">
        <v>6</v>
      </c>
      <c r="K35" s="16">
        <v>0</v>
      </c>
      <c r="L35" s="16">
        <v>4</v>
      </c>
      <c r="M35" s="16">
        <v>6</v>
      </c>
      <c r="N35" s="16">
        <v>3</v>
      </c>
      <c r="O35" s="16">
        <v>4</v>
      </c>
      <c r="P35" s="16">
        <v>5</v>
      </c>
      <c r="Q35" s="16">
        <f t="shared" si="1"/>
        <v>67</v>
      </c>
    </row>
    <row r="36" spans="1:17" x14ac:dyDescent="0.2">
      <c r="A36" s="17" t="s">
        <v>29</v>
      </c>
      <c r="B36" s="17">
        <f t="shared" ref="B36:Q36" si="2">B11+B19+B28+B31+B34+B35</f>
        <v>24</v>
      </c>
      <c r="C36" s="4">
        <f t="shared" si="2"/>
        <v>31</v>
      </c>
      <c r="D36" s="4">
        <f t="shared" si="2"/>
        <v>24</v>
      </c>
      <c r="E36" s="4">
        <f t="shared" si="2"/>
        <v>42</v>
      </c>
      <c r="F36" s="4">
        <f t="shared" si="2"/>
        <v>35</v>
      </c>
      <c r="G36" s="4">
        <f t="shared" si="2"/>
        <v>36</v>
      </c>
      <c r="H36" s="4">
        <f t="shared" si="2"/>
        <v>25</v>
      </c>
      <c r="I36" s="4">
        <f t="shared" si="2"/>
        <v>29</v>
      </c>
      <c r="J36" s="4">
        <f t="shared" si="2"/>
        <v>37</v>
      </c>
      <c r="K36" s="4">
        <f t="shared" si="2"/>
        <v>25</v>
      </c>
      <c r="L36" s="4">
        <f t="shared" si="2"/>
        <v>22</v>
      </c>
      <c r="M36" s="4">
        <f t="shared" si="2"/>
        <v>33</v>
      </c>
      <c r="N36" s="4">
        <f t="shared" si="2"/>
        <v>26</v>
      </c>
      <c r="O36" s="4">
        <f t="shared" si="2"/>
        <v>28</v>
      </c>
      <c r="P36" s="4">
        <f t="shared" si="2"/>
        <v>26</v>
      </c>
      <c r="Q36" s="18">
        <f t="shared" si="2"/>
        <v>443</v>
      </c>
    </row>
    <row r="38" spans="1:17" x14ac:dyDescent="0.2">
      <c r="A38" s="1" t="s">
        <v>31</v>
      </c>
      <c r="B38" s="1"/>
    </row>
    <row r="39" spans="1:17" x14ac:dyDescent="0.2">
      <c r="A39" s="1"/>
      <c r="B39" s="1"/>
    </row>
    <row r="40" spans="1:17" x14ac:dyDescent="0.2">
      <c r="A40" s="2" t="s">
        <v>35</v>
      </c>
      <c r="B40" s="1"/>
    </row>
    <row r="42" spans="1:17" x14ac:dyDescent="0.2">
      <c r="A42" s="2" t="s">
        <v>49</v>
      </c>
    </row>
    <row r="43" spans="1:17" x14ac:dyDescent="0.2">
      <c r="A43" s="2" t="s">
        <v>39</v>
      </c>
    </row>
    <row r="44" spans="1:17" x14ac:dyDescent="0.2">
      <c r="A44" s="2" t="s">
        <v>27</v>
      </c>
    </row>
    <row r="45" spans="1:17" x14ac:dyDescent="0.2">
      <c r="A45" s="2" t="s">
        <v>40</v>
      </c>
    </row>
    <row r="46" spans="1:17" x14ac:dyDescent="0.2">
      <c r="A46" s="2" t="s">
        <v>46</v>
      </c>
    </row>
    <row r="47" spans="1:17" x14ac:dyDescent="0.2">
      <c r="A47" s="2" t="s">
        <v>47</v>
      </c>
    </row>
    <row r="48" spans="1:17" x14ac:dyDescent="0.2">
      <c r="A48" s="2" t="s">
        <v>50</v>
      </c>
    </row>
    <row r="52" spans="1:2" x14ac:dyDescent="0.2">
      <c r="A52" s="14"/>
      <c r="B52" s="14"/>
    </row>
  </sheetData>
  <mergeCells count="3">
    <mergeCell ref="B9:D9"/>
    <mergeCell ref="E9:P9"/>
    <mergeCell ref="Q9:Q10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2017_18</vt:lpstr>
      <vt:lpstr>2017_18 (2)</vt:lpstr>
      <vt:lpstr>'2017_18'!Print_Area</vt:lpstr>
      <vt:lpstr>'2017_18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</dc:creator>
  <cp:lastModifiedBy>Adam</cp:lastModifiedBy>
  <cp:lastPrinted>2019-09-20T15:19:58Z</cp:lastPrinted>
  <dcterms:created xsi:type="dcterms:W3CDTF">2018-06-07T14:31:37Z</dcterms:created>
  <dcterms:modified xsi:type="dcterms:W3CDTF">2019-10-07T08:31:01Z</dcterms:modified>
</cp:coreProperties>
</file>